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00.- Contabilidad\2025\04.- IF y CP\01 Er Trimestre\02.- SIRET\"/>
    </mc:Choice>
  </mc:AlternateContent>
  <xr:revisionPtr revIDLastSave="0" documentId="13_ncr:1_{270FB666-8C1B-43F6-A037-9511A849C5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3" i="1" s="1"/>
  <c r="D12" i="1"/>
  <c r="C12" i="1"/>
  <c r="B12" i="1"/>
  <c r="E4" i="1"/>
  <c r="D4" i="1"/>
  <c r="C4" i="1"/>
  <c r="B4" i="1"/>
  <c r="F21" i="1"/>
  <c r="F20" i="1"/>
  <c r="F19" i="1"/>
  <c r="F18" i="1"/>
  <c r="F17" i="1"/>
  <c r="F16" i="1"/>
  <c r="F15" i="1"/>
  <c r="F14" i="1"/>
  <c r="F12" i="1" s="1"/>
  <c r="F13" i="1"/>
  <c r="F11" i="1"/>
  <c r="F10" i="1"/>
  <c r="F9" i="1"/>
  <c r="F8" i="1"/>
  <c r="F4" i="1" s="1"/>
  <c r="F7" i="1"/>
  <c r="F6" i="1"/>
  <c r="F5" i="1"/>
  <c r="F3" i="1" l="1"/>
  <c r="B3" i="1"/>
  <c r="C3" i="1"/>
  <c r="D3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<sst xmlns="http://schemas.openxmlformats.org/spreadsheetml/2006/main" count="27" uniqueCount="27">
  <si>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</si>
  <si>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</si>
  <si>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</si>
  <si>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</si>
  <si>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</si>
  <si>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</si>
  <si>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</si>
  <si>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</si>
  <si>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</si>
  <si>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</si>
  <si>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</si>
  <si>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</si>
  <si>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</si>
  <si>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</si>
  <si>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</si>
  <si>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</si>
  <si>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</si>
  <si>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</si>
  <si>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</si>
  <si>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</si>
  <si>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</si>
  <si>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</si>
  <si>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</si>
  <si>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</si>
  <si>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</si>
  <si>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</si>
  <si>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Municipio de León
Estado Analítico del Activo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</si>
</sst>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6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166" fontId="2" fillId="0" borderId="4" xfId="16" applyNumberFormat="1" applyFont="1" applyBorder="1" applyAlignment="1" applyProtection="1">
      <alignment vertical="top" wrapText="1"/>
      <protection locked="0"/>
    </xf>
    <xf numFmtId="166" fontId="3" fillId="0" borderId="4" xfId="16" applyNumberFormat="1" applyFont="1" applyBorder="1" applyAlignment="1" applyProtection="1">
      <alignment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746760</xdr:colOff>
      <xdr:row>28</xdr:row>
      <xdr:rowOff>38100</xdr:rowOff>
    </xdr:from>
    <xdr:to>
      <xdr:col>5</xdr:col>
      <xdr:colOff>127635</xdr:colOff>
      <xdr:row>35</xdr:row>
      <xdr:rowOff>15240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E5B6B8A-C83B-40EC-8F7A-4C2FC5450FFA}"/>
            </a:ext>
          </a:extLst>
        </xdr:cNvPr>
        <xdr:cNvSpPr txBox="1"/>
      </xdr:nvSpPr>
      <xdr:spPr>
        <a:xfrm>
          <a:off x="746760" y="4274820"/>
          <a:ext cx="7343775" cy="88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ht="20.399999999999999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11">
        <f>B4+B12</f>
        <v>22547296878.439995</v>
      </c>
      <c r="C3" s="11">
        <f t="shared" ref="C3:F3" si="0">C4+C12</f>
        <v>27996457694.750008</v>
      </c>
      <c r="D3" s="11">
        <f t="shared" si="0"/>
        <v>26599615986.640007</v>
      </c>
      <c r="E3" s="11">
        <f t="shared" si="0"/>
        <v>23944138586.550003</v>
      </c>
      <c r="F3" s="11">
        <f t="shared" si="0"/>
        <v>1396841708.1100054</v>
      </c>
    </row>
    <row r="4" spans="1:6" x14ac:dyDescent="0.2">
      <c r="A4" s="6" t="s">
        <v>7</v>
      </c>
      <c r="B4" s="11">
        <f>SUM(B5:B11)</f>
        <v>2276031520.5600004</v>
      </c>
      <c r="C4" s="11">
        <f t="shared" ref="C4:F4" si="1">SUM(C5:C11)</f>
        <v>26565036595.570007</v>
      </c>
      <c r="D4" s="11">
        <f t="shared" si="1"/>
        <v>25374352475.020008</v>
      </c>
      <c r="E4" s="11">
        <f t="shared" si="1"/>
        <v>3466715641.1099997</v>
      </c>
      <c r="F4" s="11">
        <f t="shared" si="1"/>
        <v>1190684120.5499995</v>
      </c>
    </row>
    <row r="5" spans="1:6" x14ac:dyDescent="0.2">
      <c r="A5" s="7" t="s">
        <v>8</v>
      </c>
      <c r="B5" s="12">
        <v>1823347800.5699999</v>
      </c>
      <c r="C5" s="12">
        <v>23111116657.800007</v>
      </c>
      <c r="D5" s="12">
        <v>21840215745.420006</v>
      </c>
      <c r="E5" s="12">
        <v>3094248712.9499993</v>
      </c>
      <c r="F5" s="11">
        <f>E5-B5</f>
        <v>1270900912.3799994</v>
      </c>
    </row>
    <row r="6" spans="1:6" x14ac:dyDescent="0.2">
      <c r="A6" s="7" t="s">
        <v>9</v>
      </c>
      <c r="B6" s="12">
        <v>23487024.130000003</v>
      </c>
      <c r="C6" s="12">
        <v>3102593131.9000006</v>
      </c>
      <c r="D6" s="12">
        <v>3082814680.1300001</v>
      </c>
      <c r="E6" s="12">
        <v>43265475.899999999</v>
      </c>
      <c r="F6" s="11">
        <f t="shared" ref="F6:F11" si="2">E6-B6</f>
        <v>19778451.769999996</v>
      </c>
    </row>
    <row r="7" spans="1:6" x14ac:dyDescent="0.2">
      <c r="A7" s="7" t="s">
        <v>10</v>
      </c>
      <c r="B7" s="12">
        <v>374800670.30999994</v>
      </c>
      <c r="C7" s="12">
        <v>346156403.60000002</v>
      </c>
      <c r="D7" s="12">
        <v>433532421.09000003</v>
      </c>
      <c r="E7" s="12">
        <v>287424652.81999999</v>
      </c>
      <c r="F7" s="11">
        <f t="shared" si="2"/>
        <v>-87376017.48999995</v>
      </c>
    </row>
    <row r="8" spans="1:6" x14ac:dyDescent="0.2">
      <c r="A8" s="7" t="s">
        <v>11</v>
      </c>
      <c r="B8" s="12">
        <v>0</v>
      </c>
      <c r="C8" s="12">
        <v>0</v>
      </c>
      <c r="D8" s="12">
        <v>0</v>
      </c>
      <c r="E8" s="12">
        <v>0</v>
      </c>
      <c r="F8" s="11">
        <f t="shared" si="2"/>
        <v>0</v>
      </c>
    </row>
    <row r="9" spans="1:6" x14ac:dyDescent="0.2">
      <c r="A9" s="7" t="s">
        <v>12</v>
      </c>
      <c r="B9" s="12">
        <v>64536477.799999997</v>
      </c>
      <c r="C9" s="12">
        <v>5122137.2699999986</v>
      </c>
      <c r="D9" s="12">
        <v>17789628.379999999</v>
      </c>
      <c r="E9" s="12">
        <v>51868986.689999998</v>
      </c>
      <c r="F9" s="11">
        <f t="shared" si="2"/>
        <v>-12667491.109999999</v>
      </c>
    </row>
    <row r="10" spans="1:6" x14ac:dyDescent="0.2">
      <c r="A10" s="7" t="s">
        <v>13</v>
      </c>
      <c r="B10" s="12">
        <v>-10966030.49</v>
      </c>
      <c r="C10" s="12">
        <v>0</v>
      </c>
      <c r="D10" s="12">
        <v>0</v>
      </c>
      <c r="E10" s="12">
        <v>-10966030.49</v>
      </c>
      <c r="F10" s="11">
        <f t="shared" si="2"/>
        <v>0</v>
      </c>
    </row>
    <row r="11" spans="1:6" x14ac:dyDescent="0.2">
      <c r="A11" s="7" t="s">
        <v>14</v>
      </c>
      <c r="B11" s="12">
        <v>825578.24</v>
      </c>
      <c r="C11" s="12">
        <v>48265</v>
      </c>
      <c r="D11" s="12">
        <v>0</v>
      </c>
      <c r="E11" s="12">
        <v>873843.24</v>
      </c>
      <c r="F11" s="11">
        <f t="shared" si="2"/>
        <v>48265</v>
      </c>
    </row>
    <row r="12" spans="1:6" x14ac:dyDescent="0.2">
      <c r="A12" s="6" t="s">
        <v>15</v>
      </c>
      <c r="B12" s="11">
        <f>SUM(B13:B21)</f>
        <v>20271265357.879993</v>
      </c>
      <c r="C12" s="11">
        <f t="shared" ref="C12:F12" si="3">SUM(C13:C21)</f>
        <v>1431421099.1800001</v>
      </c>
      <c r="D12" s="11">
        <f t="shared" si="3"/>
        <v>1225263511.6200004</v>
      </c>
      <c r="E12" s="11">
        <f t="shared" si="3"/>
        <v>20477422945.440002</v>
      </c>
      <c r="F12" s="11">
        <f t="shared" si="3"/>
        <v>206157587.5600059</v>
      </c>
    </row>
    <row r="13" spans="1:6" x14ac:dyDescent="0.2">
      <c r="A13" s="7" t="s">
        <v>16</v>
      </c>
      <c r="B13" s="12">
        <v>183690245.19999999</v>
      </c>
      <c r="C13" s="12">
        <v>379383.89</v>
      </c>
      <c r="D13" s="12">
        <v>108018.62</v>
      </c>
      <c r="E13" s="12">
        <v>183961610.47000003</v>
      </c>
      <c r="F13" s="11">
        <f t="shared" ref="F13:F21" si="4">E13-B13</f>
        <v>271365.27000004053</v>
      </c>
    </row>
    <row r="14" spans="1:6" x14ac:dyDescent="0.2">
      <c r="A14" s="7" t="s">
        <v>17</v>
      </c>
      <c r="B14" s="12">
        <v>342935.86</v>
      </c>
      <c r="C14" s="12">
        <v>0</v>
      </c>
      <c r="D14" s="12">
        <v>6662.5</v>
      </c>
      <c r="E14" s="12">
        <v>336273.36</v>
      </c>
      <c r="F14" s="11">
        <f t="shared" si="4"/>
        <v>-6662.5</v>
      </c>
    </row>
    <row r="15" spans="1:6" x14ac:dyDescent="0.2">
      <c r="A15" s="7" t="s">
        <v>18</v>
      </c>
      <c r="B15" s="12">
        <v>19550177869.579994</v>
      </c>
      <c r="C15" s="12">
        <v>569731903.11000001</v>
      </c>
      <c r="D15" s="12">
        <v>320081439.03000003</v>
      </c>
      <c r="E15" s="12">
        <v>19799828333.66</v>
      </c>
      <c r="F15" s="11">
        <f t="shared" si="4"/>
        <v>249650464.08000565</v>
      </c>
    </row>
    <row r="16" spans="1:6" x14ac:dyDescent="0.2">
      <c r="A16" s="7" t="s">
        <v>19</v>
      </c>
      <c r="B16" s="12">
        <v>2098496869.51</v>
      </c>
      <c r="C16" s="12">
        <v>827369886.61000001</v>
      </c>
      <c r="D16" s="12">
        <v>804923572.62000012</v>
      </c>
      <c r="E16" s="12">
        <v>2120943183.5</v>
      </c>
      <c r="F16" s="11">
        <f t="shared" si="4"/>
        <v>22446313.99000001</v>
      </c>
    </row>
    <row r="17" spans="1:6" x14ac:dyDescent="0.2">
      <c r="A17" s="7" t="s">
        <v>20</v>
      </c>
      <c r="B17" s="12">
        <v>156465785.21000001</v>
      </c>
      <c r="C17" s="12">
        <v>376558.83</v>
      </c>
      <c r="D17" s="12">
        <v>355365.63</v>
      </c>
      <c r="E17" s="12">
        <v>156486978.41000003</v>
      </c>
      <c r="F17" s="11">
        <f t="shared" si="4"/>
        <v>21193.200000017881</v>
      </c>
    </row>
    <row r="18" spans="1:6" x14ac:dyDescent="0.2">
      <c r="A18" s="7" t="s">
        <v>21</v>
      </c>
      <c r="B18" s="12">
        <v>-1714016926.9300001</v>
      </c>
      <c r="C18" s="12">
        <v>33563366.740000002</v>
      </c>
      <c r="D18" s="12">
        <v>99788453.219999969</v>
      </c>
      <c r="E18" s="12">
        <v>-1780242013.4099998</v>
      </c>
      <c r="F18" s="11">
        <f t="shared" si="4"/>
        <v>-66225086.479999781</v>
      </c>
    </row>
    <row r="19" spans="1:6" x14ac:dyDescent="0.2">
      <c r="A19" s="7" t="s">
        <v>22</v>
      </c>
      <c r="B19" s="12">
        <v>0</v>
      </c>
      <c r="C19" s="12">
        <v>0</v>
      </c>
      <c r="D19" s="12">
        <v>0</v>
      </c>
      <c r="E19" s="12">
        <v>0</v>
      </c>
      <c r="F19" s="11">
        <f t="shared" si="4"/>
        <v>0</v>
      </c>
    </row>
    <row r="20" spans="1:6" x14ac:dyDescent="0.2">
      <c r="A20" s="7" t="s">
        <v>23</v>
      </c>
      <c r="B20" s="12">
        <v>-33367558.890000001</v>
      </c>
      <c r="C20" s="12">
        <v>0</v>
      </c>
      <c r="D20" s="12">
        <v>0</v>
      </c>
      <c r="E20" s="12">
        <v>-33367558.890000001</v>
      </c>
      <c r="F20" s="11">
        <f t="shared" si="4"/>
        <v>0</v>
      </c>
    </row>
    <row r="21" spans="1:6" x14ac:dyDescent="0.2">
      <c r="A21" s="7" t="s">
        <v>24</v>
      </c>
      <c r="B21" s="12">
        <v>29476138.339999996</v>
      </c>
      <c r="C21" s="12">
        <v>0</v>
      </c>
      <c r="D21" s="12">
        <v>0</v>
      </c>
      <c r="E21" s="12">
        <v>29476138.339999996</v>
      </c>
      <c r="F21" s="11">
        <f t="shared" si="4"/>
        <v>0</v>
      </c>
    </row>
    <row r="23" spans="1:6" ht="13.2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Núñez López</cp:lastModifiedBy>
  <cp:revision/>
  <dcterms:created xsi:type="dcterms:W3CDTF">2014-02-09T04:04:15Z</dcterms:created>
  <dcterms:modified xsi:type="dcterms:W3CDTF">2025-04-14T23:51:08Z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